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13275" activeTab="0"/>
  </bookViews>
  <sheets>
    <sheet name="Diagramm " sheetId="1" r:id="rId1"/>
    <sheet name="Tabelle1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<sst xmlns="http://schemas.openxmlformats.org/spreadsheetml/2006/main" count="10" uniqueCount="10">
  <si>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Wind</t>
  </si>
  <si>
    <t>Biogas</t>
  </si>
  <si>
    <t>Total</t>
  </si>
  <si>
    <t>Thermische KW</t>
  </si>
  <si>
    <t>PV</t>
  </si>
  <si>
    <t>WK &lt; 10 MW</t>
  </si>
  <si>
    <t>Trinkwasser KW</t>
  </si>
  <si>
    <t>WK &gt; 10 MW</t>
  </si>
  <si>
    <t>Legende</t>
  </si>
  <si>
    <t xml:space="preserve">2010 TA  </t>
  </si>
</sst>
</file>

<file path=xl/styles.xml><?xml version="1.0" encoding="utf-8"?>
<styleSheet xmlns="http://schemas.openxmlformats.org/spreadsheetml/2006/main">
  <numFmts count="1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0000"/>
    <numFmt numFmtId="165" formatCode="#,##0.000"/>
    <numFmt numFmtId="166" formatCode="0.000%"/>
  </numFmts>
  <fonts count="5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2"/>
      <color indexed="8"/>
      <name val="Arial"/>
      <family val="0"/>
    </font>
    <font>
      <sz val="10"/>
      <color indexed="48"/>
      <name val="Calibri"/>
      <family val="0"/>
    </font>
    <font>
      <sz val="10"/>
      <color indexed="14"/>
      <name val="Calibri"/>
      <family val="0"/>
    </font>
    <font>
      <sz val="10"/>
      <color indexed="49"/>
      <name val="Calibri"/>
      <family val="0"/>
    </font>
    <font>
      <sz val="10"/>
      <color indexed="19"/>
      <name val="Calibri"/>
      <family val="0"/>
    </font>
    <font>
      <sz val="18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Calibri"/>
      <family val="0"/>
    </font>
    <font>
      <sz val="10"/>
      <color indexed="16"/>
      <name val="Calibri"/>
      <family val="0"/>
    </font>
    <font>
      <sz val="10"/>
      <color indexed="57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7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left" indent="4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indent="1"/>
    </xf>
    <xf numFmtId="3" fontId="0" fillId="0" borderId="0" xfId="0" applyNumberFormat="1" applyFill="1" applyBorder="1" applyAlignment="1">
      <alignment horizontal="right" indent="1"/>
    </xf>
    <xf numFmtId="164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9" fontId="5" fillId="33" borderId="10" xfId="0" applyNumberFormat="1" applyFont="1" applyFill="1" applyBorder="1" applyAlignment="1">
      <alignment/>
    </xf>
    <xf numFmtId="165" fontId="6" fillId="33" borderId="11" xfId="0" applyNumberFormat="1" applyFont="1" applyFill="1" applyBorder="1" applyAlignment="1">
      <alignment/>
    </xf>
    <xf numFmtId="164" fontId="6" fillId="33" borderId="12" xfId="41" applyNumberFormat="1" applyFont="1" applyFill="1" applyBorder="1" applyAlignment="1">
      <alignment/>
    </xf>
    <xf numFmtId="9" fontId="5" fillId="33" borderId="13" xfId="0" applyNumberFormat="1" applyFont="1" applyFill="1" applyBorder="1" applyAlignment="1">
      <alignment/>
    </xf>
    <xf numFmtId="165" fontId="6" fillId="33" borderId="14" xfId="0" applyNumberFormat="1" applyFont="1" applyFill="1" applyBorder="1" applyAlignment="1">
      <alignment/>
    </xf>
    <xf numFmtId="164" fontId="6" fillId="33" borderId="15" xfId="41" applyNumberFormat="1" applyFont="1" applyFill="1" applyBorder="1" applyAlignment="1">
      <alignment/>
    </xf>
    <xf numFmtId="9" fontId="5" fillId="33" borderId="16" xfId="0" applyNumberFormat="1" applyFont="1" applyFill="1" applyBorder="1" applyAlignment="1">
      <alignment/>
    </xf>
    <xf numFmtId="165" fontId="6" fillId="33" borderId="17" xfId="0" applyNumberFormat="1" applyFont="1" applyFill="1" applyBorder="1" applyAlignment="1">
      <alignment/>
    </xf>
    <xf numFmtId="164" fontId="6" fillId="33" borderId="18" xfId="41" applyNumberFormat="1" applyFont="1" applyFill="1" applyBorder="1" applyAlignment="1">
      <alignment/>
    </xf>
    <xf numFmtId="9" fontId="5" fillId="33" borderId="19" xfId="0" applyNumberFormat="1" applyFont="1" applyFill="1" applyBorder="1" applyAlignment="1">
      <alignment/>
    </xf>
    <xf numFmtId="165" fontId="5" fillId="33" borderId="20" xfId="0" applyNumberFormat="1" applyFont="1" applyFill="1" applyBorder="1" applyAlignment="1">
      <alignment/>
    </xf>
    <xf numFmtId="164" fontId="5" fillId="33" borderId="21" xfId="41" applyNumberFormat="1" applyFont="1" applyFill="1" applyBorder="1" applyAlignment="1">
      <alignment/>
    </xf>
    <xf numFmtId="0" fontId="7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Producziun d'electricitad en il Grischun 2010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Total 8'015 miu. kWh (GWh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)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Ø / onn; basa: 2009/10</a:t>
            </a:r>
          </a:p>
        </c:rich>
      </c:tx>
      <c:layout>
        <c:manualLayout>
          <c:xMode val="factor"/>
          <c:yMode val="factor"/>
          <c:x val="-0.194"/>
          <c:y val="-0.00675"/>
        </c:manualLayout>
      </c:layout>
      <c:spPr>
        <a:noFill/>
        <a:ln w="3175">
          <a:noFill/>
        </a:ln>
      </c:spPr>
    </c:title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6925"/>
          <c:y val="0.1005"/>
          <c:w val="0.822"/>
          <c:h val="0.8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29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0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78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44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explosion val="29"/>
            <c:spPr>
              <a:solidFill>
                <a:srgbClr val="0000FF"/>
              </a:solidFill>
              <a:ln w="12700">
                <a:solidFill>
                  <a:srgbClr val="0000FF"/>
                </a:solidFill>
              </a:ln>
            </c:spPr>
          </c:dPt>
          <c:dPt>
            <c:idx val="5"/>
            <c:explosion val="10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explosion val="2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808000"/>
                        </a:solidFill>
                      </a:rPr>
                      <a:t>Vent
0,011 GWh / 0,0001%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</a:rPr>
                      <a:t>Forza  idraulica &lt;10 MW
547 GWh / 6,8%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CCCC"/>
                        </a:solidFill>
                      </a:rPr>
                      <a:t>Aua da baiver
30 GWh /  0,37%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FF00FF"/>
                        </a:solidFill>
                      </a:rPr>
                      <a:t>Termica
(GEVAG / TEGRA)
105 GWh / 1,3 %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3366FF"/>
                        </a:solidFill>
                      </a:rPr>
                      <a:t>Forza  idraulica &gt;10 MW
7'326 GWh / 91,4%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1"/>
          </c:dLbls>
          <c:cat>
            <c:strRef>
              <c:f>'Diagramm '!$B$33:$B$39</c:f>
              <c:strCache/>
            </c:strRef>
          </c:cat>
          <c:val>
            <c:numRef>
              <c:f>'Diagramm '!$C$33:$C$39</c:f>
              <c:numCache/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0.12125</cdr:y>
    </cdr:from>
    <cdr:to>
      <cdr:x>0.73225</cdr:x>
      <cdr:y>0.20875</cdr:y>
    </cdr:to>
    <cdr:sp>
      <cdr:nvSpPr>
        <cdr:cNvPr id="1" name="Text Box 4"/>
        <cdr:cNvSpPr txBox="1">
          <a:spLocks noChangeArrowheads="1"/>
        </cdr:cNvSpPr>
      </cdr:nvSpPr>
      <cdr:spPr>
        <a:xfrm>
          <a:off x="4486275" y="523875"/>
          <a:ext cx="1114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Fotovoltaica
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1,9 GWh / 0,02%</a:t>
          </a:r>
        </a:p>
      </cdr:txBody>
    </cdr:sp>
  </cdr:relSizeAnchor>
  <cdr:relSizeAnchor xmlns:cdr="http://schemas.openxmlformats.org/drawingml/2006/chartDrawing">
    <cdr:from>
      <cdr:x>0.61275</cdr:x>
      <cdr:y>0.55</cdr:y>
    </cdr:from>
    <cdr:to>
      <cdr:x>0.65875</cdr:x>
      <cdr:y>0.6765</cdr:y>
    </cdr:to>
    <cdr:sp>
      <cdr:nvSpPr>
        <cdr:cNvPr id="2" name="Line 8"/>
        <cdr:cNvSpPr>
          <a:spLocks/>
        </cdr:cNvSpPr>
      </cdr:nvSpPr>
      <cdr:spPr>
        <a:xfrm>
          <a:off x="4686300" y="2390775"/>
          <a:ext cx="352425" cy="552450"/>
        </a:xfrm>
        <a:prstGeom prst="line">
          <a:avLst/>
        </a:prstGeom>
        <a:noFill/>
        <a:ln w="9525" cmpd="sng">
          <a:solidFill>
            <a:srgbClr val="33CCCC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0.65875</cdr:x>
      <cdr:y>0.20875</cdr:y>
    </cdr:from>
    <cdr:to>
      <cdr:x>0.65875</cdr:x>
      <cdr:y>0.363</cdr:y>
    </cdr:to>
    <cdr:sp>
      <cdr:nvSpPr>
        <cdr:cNvPr id="3" name="Line 9"/>
        <cdr:cNvSpPr>
          <a:spLocks/>
        </cdr:cNvSpPr>
      </cdr:nvSpPr>
      <cdr:spPr>
        <a:xfrm flipH="1">
          <a:off x="5029200" y="904875"/>
          <a:ext cx="0" cy="666750"/>
        </a:xfrm>
        <a:prstGeom prst="line">
          <a:avLst/>
        </a:prstGeom>
        <a:noFill/>
        <a:ln w="9525" cmpd="sng">
          <a:solidFill>
            <a:srgbClr val="9933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0.23725</cdr:x>
      <cdr:y>0.36975</cdr:y>
    </cdr:from>
    <cdr:to>
      <cdr:x>0.303</cdr:x>
      <cdr:y>0.426</cdr:y>
    </cdr:to>
    <cdr:sp>
      <cdr:nvSpPr>
        <cdr:cNvPr id="4" name="Line 10"/>
        <cdr:cNvSpPr>
          <a:spLocks/>
        </cdr:cNvSpPr>
      </cdr:nvSpPr>
      <cdr:spPr>
        <a:xfrm>
          <a:off x="1809750" y="1600200"/>
          <a:ext cx="504825" cy="247650"/>
        </a:xfrm>
        <a:prstGeom prst="line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0.6565</cdr:x>
      <cdr:y>0.50575</cdr:y>
    </cdr:from>
    <cdr:to>
      <cdr:x>0.7715</cdr:x>
      <cdr:y>0.60275</cdr:y>
    </cdr:to>
    <cdr:sp>
      <cdr:nvSpPr>
        <cdr:cNvPr id="5" name="Line 11"/>
        <cdr:cNvSpPr>
          <a:spLocks/>
        </cdr:cNvSpPr>
      </cdr:nvSpPr>
      <cdr:spPr>
        <a:xfrm>
          <a:off x="5019675" y="2200275"/>
          <a:ext cx="876300" cy="4191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0.522</cdr:x>
      <cdr:y>0.22425</cdr:y>
    </cdr:from>
    <cdr:to>
      <cdr:x>0.6135</cdr:x>
      <cdr:y>0.4035</cdr:y>
    </cdr:to>
    <cdr:sp>
      <cdr:nvSpPr>
        <cdr:cNvPr id="6" name="Line 12"/>
        <cdr:cNvSpPr>
          <a:spLocks/>
        </cdr:cNvSpPr>
      </cdr:nvSpPr>
      <cdr:spPr>
        <a:xfrm>
          <a:off x="3990975" y="971550"/>
          <a:ext cx="695325" cy="781050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</cdr:x>
      <cdr:y>0.18875</cdr:y>
    </cdr:from>
    <cdr:to>
      <cdr:x>0.787</cdr:x>
      <cdr:y>0.323</cdr:y>
    </cdr:to>
    <cdr:sp>
      <cdr:nvSpPr>
        <cdr:cNvPr id="7" name="Line 13"/>
        <cdr:cNvSpPr>
          <a:spLocks/>
        </cdr:cNvSpPr>
      </cdr:nvSpPr>
      <cdr:spPr>
        <a:xfrm flipH="1">
          <a:off x="5410200" y="819150"/>
          <a:ext cx="600075" cy="581025"/>
        </a:xfrm>
        <a:prstGeom prst="line">
          <a:avLst/>
        </a:prstGeom>
        <a:noFill/>
        <a:ln w="9525" cmpd="sng">
          <a:solidFill>
            <a:srgbClr val="0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0.74175</cdr:x>
      <cdr:y>0.33525</cdr:y>
    </cdr:from>
    <cdr:to>
      <cdr:x>0.773</cdr:x>
      <cdr:y>0.42525</cdr:y>
    </cdr:to>
    <cdr:sp>
      <cdr:nvSpPr>
        <cdr:cNvPr id="8" name="Line 14"/>
        <cdr:cNvSpPr>
          <a:spLocks/>
        </cdr:cNvSpPr>
      </cdr:nvSpPr>
      <cdr:spPr>
        <a:xfrm>
          <a:off x="5667375" y="1457325"/>
          <a:ext cx="238125" cy="390525"/>
        </a:xfrm>
        <a:prstGeom prst="line">
          <a:avLst/>
        </a:prstGeom>
        <a:noFill/>
        <a:ln w="9525" cmpd="sng">
          <a:solidFill>
            <a:srgbClr val="808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0.65175</cdr:x>
      <cdr:y>0.1205</cdr:y>
    </cdr:from>
    <cdr:to>
      <cdr:x>0.7275</cdr:x>
      <cdr:y>0.22175</cdr:y>
    </cdr:to>
    <cdr:sp fLocksText="0">
      <cdr:nvSpPr>
        <cdr:cNvPr id="9" name="Text Box 15"/>
        <cdr:cNvSpPr txBox="1">
          <a:spLocks noChangeArrowheads="1"/>
        </cdr:cNvSpPr>
      </cdr:nvSpPr>
      <cdr:spPr>
        <a:xfrm>
          <a:off x="4981575" y="523875"/>
          <a:ext cx="5810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</cdr:x>
      <cdr:y>0.111</cdr:y>
    </cdr:from>
    <cdr:to>
      <cdr:x>0.8745</cdr:x>
      <cdr:y>0.2105</cdr:y>
    </cdr:to>
    <cdr:sp>
      <cdr:nvSpPr>
        <cdr:cNvPr id="10" name="Text Box 17"/>
        <cdr:cNvSpPr txBox="1">
          <a:spLocks noChangeArrowheads="1"/>
        </cdr:cNvSpPr>
      </cdr:nvSpPr>
      <cdr:spPr>
        <a:xfrm>
          <a:off x="5543550" y="476250"/>
          <a:ext cx="11334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Biogas
</a:t>
          </a:r>
          <a:r>
            <a:rPr lang="en-US" cap="none" sz="10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5,2 GWh / 0,065%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19050</xdr:rowOff>
    </xdr:from>
    <xdr:to>
      <xdr:col>9</xdr:col>
      <xdr:colOff>847725</xdr:colOff>
      <xdr:row>28</xdr:row>
      <xdr:rowOff>161925</xdr:rowOff>
    </xdr:to>
    <xdr:graphicFrame>
      <xdr:nvGraphicFramePr>
        <xdr:cNvPr id="1" name="Chart 1025"/>
        <xdr:cNvGraphicFramePr/>
      </xdr:nvGraphicFramePr>
      <xdr:xfrm>
        <a:off x="828675" y="323850"/>
        <a:ext cx="76485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46"/>
  <sheetViews>
    <sheetView tabSelected="1" zoomScalePageLayoutView="0" workbookViewId="0" topLeftCell="A1">
      <selection activeCell="G42" sqref="G42"/>
    </sheetView>
  </sheetViews>
  <sheetFormatPr defaultColWidth="11.421875" defaultRowHeight="12.75"/>
  <cols>
    <col min="1" max="11" width="12.7109375" style="0" customWidth="1"/>
    <col min="12" max="12" width="17.00390625" style="0" customWidth="1"/>
    <col min="13" max="13" width="15.28125" style="0" customWidth="1"/>
    <col min="14" max="14" width="14.28125" style="0" customWidth="1"/>
  </cols>
  <sheetData>
    <row r="1" spans="8:13" ht="12.75">
      <c r="H1" s="3"/>
      <c r="L1" s="2"/>
      <c r="M1" s="1"/>
    </row>
    <row r="2" spans="11:13" ht="11.25" customHeight="1">
      <c r="K2" s="26"/>
      <c r="L2" s="26"/>
      <c r="M2" s="26"/>
    </row>
    <row r="13" ht="12.75">
      <c r="L13" s="4"/>
    </row>
    <row r="30" spans="4:5" ht="8.25" customHeight="1">
      <c r="D30" s="12"/>
      <c r="E30" s="12"/>
    </row>
    <row r="31" spans="2:5" ht="12" customHeight="1">
      <c r="B31" s="11" t="s">
        <v>8</v>
      </c>
      <c r="C31" s="11"/>
      <c r="D31" s="12"/>
      <c r="E31" s="12"/>
    </row>
    <row r="32" spans="3:5" ht="6.75" customHeight="1">
      <c r="C32" s="11"/>
      <c r="D32" s="12"/>
      <c r="E32" s="12"/>
    </row>
    <row r="33" spans="2:5" ht="12" customHeight="1">
      <c r="B33" s="13" t="s">
        <v>0</v>
      </c>
      <c r="C33" s="14">
        <v>0.011</v>
      </c>
      <c r="D33" s="15">
        <f aca="true" t="shared" si="0" ref="D33:D40">100/$C$40*C33</f>
        <v>0.0001372370709267382</v>
      </c>
      <c r="E33" s="12"/>
    </row>
    <row r="34" spans="2:4" ht="12" customHeight="1">
      <c r="B34" s="16" t="s">
        <v>1</v>
      </c>
      <c r="C34" s="17">
        <v>5.197</v>
      </c>
      <c r="D34" s="18">
        <f t="shared" si="0"/>
        <v>0.06483827796420533</v>
      </c>
    </row>
    <row r="35" spans="2:10" ht="12" customHeight="1">
      <c r="B35" s="16" t="s">
        <v>4</v>
      </c>
      <c r="C35" s="17">
        <v>1.9</v>
      </c>
      <c r="D35" s="18">
        <f t="shared" si="0"/>
        <v>0.023704584978254784</v>
      </c>
      <c r="J35" s="6"/>
    </row>
    <row r="36" spans="2:10" ht="12" customHeight="1">
      <c r="B36" s="16" t="s">
        <v>3</v>
      </c>
      <c r="C36" s="17">
        <v>105.35</v>
      </c>
      <c r="D36" s="18">
        <f t="shared" si="0"/>
        <v>1.3143568565574428</v>
      </c>
      <c r="J36" s="6"/>
    </row>
    <row r="37" spans="2:10" ht="12" customHeight="1">
      <c r="B37" s="16" t="s">
        <v>5</v>
      </c>
      <c r="C37" s="17">
        <v>547</v>
      </c>
      <c r="D37" s="18">
        <f t="shared" si="0"/>
        <v>6.824425254265982</v>
      </c>
      <c r="J37" s="6"/>
    </row>
    <row r="38" spans="2:13" ht="12" customHeight="1">
      <c r="B38" s="16" t="s">
        <v>6</v>
      </c>
      <c r="C38" s="17">
        <v>29.869</v>
      </c>
      <c r="D38" s="18">
        <f t="shared" si="0"/>
        <v>0.37264855195552216</v>
      </c>
      <c r="J38" s="6"/>
      <c r="K38" s="7"/>
      <c r="L38" s="8"/>
      <c r="M38" s="9"/>
    </row>
    <row r="39" spans="2:13" ht="12" customHeight="1">
      <c r="B39" s="19" t="s">
        <v>7</v>
      </c>
      <c r="C39" s="20">
        <v>7326</v>
      </c>
      <c r="D39" s="21">
        <f t="shared" si="0"/>
        <v>91.39988923720766</v>
      </c>
      <c r="J39" s="6"/>
      <c r="K39" s="7"/>
      <c r="L39" s="8"/>
      <c r="M39" s="9"/>
    </row>
    <row r="40" spans="2:13" ht="12" customHeight="1" thickBot="1">
      <c r="B40" s="22" t="s">
        <v>2</v>
      </c>
      <c r="C40" s="23">
        <f>SUM(C33:C39)</f>
        <v>8015.327</v>
      </c>
      <c r="D40" s="24">
        <f t="shared" si="0"/>
        <v>100</v>
      </c>
      <c r="J40" s="25" t="s">
        <v>9</v>
      </c>
      <c r="K40" s="7"/>
      <c r="L40" s="8"/>
      <c r="M40" s="9"/>
    </row>
    <row r="41" spans="9:13" ht="13.5" thickTop="1">
      <c r="I41" s="5"/>
      <c r="J41" s="6"/>
      <c r="K41" s="7"/>
      <c r="L41" s="8"/>
      <c r="M41" s="9"/>
    </row>
    <row r="42" spans="10:13" ht="12.75">
      <c r="J42" s="6"/>
      <c r="K42" s="7"/>
      <c r="L42" s="8"/>
      <c r="M42" s="9"/>
    </row>
    <row r="43" spans="10:13" ht="12.75">
      <c r="J43" s="6"/>
      <c r="K43" s="7"/>
      <c r="L43" s="8"/>
      <c r="M43" s="9"/>
    </row>
    <row r="44" spans="10:13" ht="12.75">
      <c r="J44" s="6"/>
      <c r="K44" s="7"/>
      <c r="L44" s="8"/>
      <c r="M44" s="9"/>
    </row>
    <row r="45" spans="10:13" ht="12.75">
      <c r="J45" s="6"/>
      <c r="K45" s="10"/>
      <c r="L45" s="10"/>
      <c r="M45" s="10"/>
    </row>
    <row r="46" spans="10:13" ht="12.75">
      <c r="J46" s="6"/>
      <c r="K46" s="10"/>
      <c r="L46" s="10"/>
      <c r="M46" s="10"/>
    </row>
  </sheetData>
  <sheetProtection/>
  <mergeCells count="1">
    <mergeCell ref="K2:M2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landscape" paperSize="9" r:id="rId3"/>
  <headerFooter alignWithMargins="0">
    <oddHeader>&amp;L&amp;G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Producziun d'electricitad en il Grischun 2010</dc:title>
  <dc:subject/>
  <dc:creator>Kantonale Verwaltung Uri</dc:creator>
  <cp:keywords/>
  <dc:description/>
  <cp:lastModifiedBy>bueluz</cp:lastModifiedBy>
  <cp:lastPrinted>2012-02-09T13:48:41Z</cp:lastPrinted>
  <dcterms:created xsi:type="dcterms:W3CDTF">2006-05-04T14:48:26Z</dcterms:created>
  <dcterms:modified xsi:type="dcterms:W3CDTF">2012-06-20T13:56:39Z</dcterms:modified>
  <cp:category>Strombeilagen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ustomer">
    <vt:lpwstr>1004</vt:lpwstr>
  </property>
  <property fmtid="{D5CDD505-2E9C-101B-9397-08002B2CF9AE}" pid="4" name="ContentTy">
    <vt:lpwstr>Dokument</vt:lpwstr>
  </property>
  <property fmtid="{D5CDD505-2E9C-101B-9397-08002B2CF9AE}" pid="5" name="Langua">
    <vt:lpwstr>RM</vt:lpwstr>
  </property>
</Properties>
</file>